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45" yWindow="675" windowWidth="15330" windowHeight="810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101" i="1" l="1"/>
  <c r="C81" i="1"/>
  <c r="C20" i="1" l="1"/>
  <c r="C118" i="1"/>
  <c r="C106" i="1"/>
  <c r="C90" i="1"/>
  <c r="C68" i="1"/>
  <c r="C62" i="1"/>
  <c r="C49" i="1"/>
  <c r="C37" i="1"/>
</calcChain>
</file>

<file path=xl/sharedStrings.xml><?xml version="1.0" encoding="utf-8"?>
<sst xmlns="http://schemas.openxmlformats.org/spreadsheetml/2006/main" count="303" uniqueCount="97">
  <si>
    <t>Species</t>
  </si>
  <si>
    <t>#</t>
  </si>
  <si>
    <t>Stocked</t>
  </si>
  <si>
    <t>Water Body</t>
  </si>
  <si>
    <t>County</t>
  </si>
  <si>
    <t>Latitude</t>
  </si>
  <si>
    <t>Longitude</t>
  </si>
  <si>
    <t>Cave Run Lake</t>
  </si>
  <si>
    <t>9-13"</t>
  </si>
  <si>
    <t>Green River Lake</t>
  </si>
  <si>
    <t>Buckhorn Lake</t>
  </si>
  <si>
    <t>Licking River</t>
  </si>
  <si>
    <t>Kentucky River - Pool 3</t>
  </si>
  <si>
    <t>Kentucky River - Pool 4</t>
  </si>
  <si>
    <t>Kentucky River - Pool 5</t>
  </si>
  <si>
    <t>Kentucky River - Pool 6</t>
  </si>
  <si>
    <t>Rowan</t>
  </si>
  <si>
    <t>Anderson</t>
  </si>
  <si>
    <t>Franklin</t>
  </si>
  <si>
    <t>Owen</t>
  </si>
  <si>
    <t>Mercer</t>
  </si>
  <si>
    <t>Campbell</t>
  </si>
  <si>
    <t>Leslie</t>
  </si>
  <si>
    <t>Bath</t>
  </si>
  <si>
    <t>2"</t>
  </si>
  <si>
    <t>Lake Cumberland</t>
  </si>
  <si>
    <t>Laurel River Lake</t>
  </si>
  <si>
    <t>Carr Creek Lake</t>
  </si>
  <si>
    <t>Paintsville Lake</t>
  </si>
  <si>
    <t>Wood Creek Lake</t>
  </si>
  <si>
    <t>Laurel</t>
  </si>
  <si>
    <t>Adair</t>
  </si>
  <si>
    <t>Johnson</t>
  </si>
  <si>
    <t>Knott</t>
  </si>
  <si>
    <t>Whitley</t>
  </si>
  <si>
    <t>Knox</t>
  </si>
  <si>
    <t>Pulaski</t>
  </si>
  <si>
    <t>Wayne</t>
  </si>
  <si>
    <t>Russell</t>
  </si>
  <si>
    <t>Musky</t>
  </si>
  <si>
    <t>Walleye</t>
  </si>
  <si>
    <t>Striped Bass</t>
  </si>
  <si>
    <t>Ohio River - Markland</t>
  </si>
  <si>
    <t>Ohio River - Cannelton</t>
  </si>
  <si>
    <t>Ohio River - Smithland</t>
  </si>
  <si>
    <t>Kentucky Lake Tailwater</t>
  </si>
  <si>
    <t>Barkley Lake Tailwater</t>
  </si>
  <si>
    <t>Lyon</t>
  </si>
  <si>
    <t>Livingston</t>
  </si>
  <si>
    <t>Hancock</t>
  </si>
  <si>
    <t>Gallatin</t>
  </si>
  <si>
    <t>Marshall</t>
  </si>
  <si>
    <t>Hybrid Striped Bass</t>
  </si>
  <si>
    <t>Size</t>
  </si>
  <si>
    <t>Barren River Lake</t>
  </si>
  <si>
    <t>Taylorsville Lake</t>
  </si>
  <si>
    <t>Herrington Lake</t>
  </si>
  <si>
    <t>Guist Creek</t>
  </si>
  <si>
    <t>Shelby</t>
  </si>
  <si>
    <t>Spencer</t>
  </si>
  <si>
    <t>Barren</t>
  </si>
  <si>
    <t>Monroe</t>
  </si>
  <si>
    <t>White Bass</t>
  </si>
  <si>
    <t>Largemouth Bass</t>
  </si>
  <si>
    <t>4-5"</t>
  </si>
  <si>
    <t>Boone</t>
  </si>
  <si>
    <t>Blue Catfish</t>
  </si>
  <si>
    <t>10-12"</t>
  </si>
  <si>
    <t>Wilgreen Lake</t>
  </si>
  <si>
    <t>Madison</t>
  </si>
  <si>
    <t>Channel Catfish</t>
  </si>
  <si>
    <t>Beaver Lake</t>
  </si>
  <si>
    <t>Elmer Davis Lake</t>
  </si>
  <si>
    <t>Lake Beshear</t>
  </si>
  <si>
    <t>Corinth Lake</t>
  </si>
  <si>
    <t>Bullock Pen Lake</t>
  </si>
  <si>
    <t>Dewey Lake</t>
  </si>
  <si>
    <t>Grant</t>
  </si>
  <si>
    <t>Caldwell</t>
  </si>
  <si>
    <t>Floyd</t>
  </si>
  <si>
    <t>Saugeye</t>
  </si>
  <si>
    <t>Rainbow Trout</t>
  </si>
  <si>
    <t>10"</t>
  </si>
  <si>
    <t>Anderson Lake</t>
  </si>
  <si>
    <t>Casey Creek</t>
  </si>
  <si>
    <t>Trigg</t>
  </si>
  <si>
    <t>Cedar Creek lake</t>
  </si>
  <si>
    <t>Lincoln</t>
  </si>
  <si>
    <t>Dewey Lake Tailwater</t>
  </si>
  <si>
    <t>Cumberland Tailwater</t>
  </si>
  <si>
    <t>Greenbo Lake</t>
  </si>
  <si>
    <t>Greenup</t>
  </si>
  <si>
    <t>Clinton</t>
  </si>
  <si>
    <t>Cumberland</t>
  </si>
  <si>
    <t>Table 1.  Planned sport fish production and stocking by the Kentucky Department of Fish and Wildlife</t>
  </si>
  <si>
    <t>Resources from January 1, 2016 - December 31, 2016.</t>
  </si>
  <si>
    <t>Total Anticipated Fish Stocked = 3,240,300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</si>
</sst>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0.000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3" xfId="0" applyBorder="1"/>
    <xf numFmtId="164" fontId="0" fillId="0" borderId="0" xfId="1" applyNumberFormat="1" applyFont="1"/>
    <xf numFmtId="164" fontId="0" fillId="0" borderId="3" xfId="1" applyNumberFormat="1" applyFont="1" applyBorder="1"/>
    <xf numFmtId="164" fontId="0" fillId="0" borderId="0" xfId="1" applyNumberFormat="1" applyFont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0" xfId="1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164" fontId="0" fillId="0" borderId="0" xfId="0" applyNumberFormat="1"/>
    <xf numFmtId="164" fontId="0" fillId="0" borderId="3" xfId="1" applyNumberFormat="1" applyFont="1" applyFill="1" applyBorder="1" applyAlignment="1">
      <alignment horizontal="center"/>
    </xf>
    <xf numFmtId="0" fontId="2" fillId="0" borderId="0" xfId="0" applyFont="1"/>
    <xf numFmtId="0" fontId="0" fillId="0" borderId="0" xfId="0" applyFill="1" applyAlignment="1">
      <alignment horizontal="center"/>
    </xf>
    <xf numFmtId="164" fontId="0" fillId="0" borderId="0" xfId="1" applyNumberFormat="1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0" fontId="0" fillId="0" borderId="0" xfId="0" applyFill="1" applyAlignment="1">
      <alignment horizontal="left"/>
    </xf>
    <xf numFmtId="0" fontId="0" fillId="0" borderId="2" xfId="0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1"/>
  <sheetViews>
    <sheetView tabSelected="1" topLeftCell="A89" workbookViewId="0">
      <selection activeCell="J103" sqref="J103"/>
    </sheetView>
  </sheetViews>
  <sheetFormatPr defaultRowHeight="15" x14ac:dyDescent="0.25"/>
  <cols>
    <col min="1" max="1" width="18.140625" customWidth="1"/>
    <col min="2" max="2" width="5.5703125" bestFit="1" customWidth="1"/>
    <col min="3" max="3" width="10.5703125" bestFit="1" customWidth="1"/>
    <col min="4" max="4" width="21.5703125" bestFit="1" customWidth="1"/>
    <col min="5" max="5" width="12.5703125" customWidth="1"/>
    <col min="6" max="6" width="9.5703125" bestFit="1" customWidth="1"/>
    <col min="7" max="7" width="11.28515625" customWidth="1"/>
    <col min="11" max="11" width="10.5703125" bestFit="1" customWidth="1"/>
  </cols>
  <sheetData>
    <row r="1" spans="1:7" x14ac:dyDescent="0.25">
      <c r="A1" t="s">
        <v>94</v>
      </c>
    </row>
    <row r="2" spans="1:7" x14ac:dyDescent="0.25">
      <c r="A2" t="s">
        <v>95</v>
      </c>
    </row>
    <row r="3" spans="1:7" x14ac:dyDescent="0.25">
      <c r="A3" s="2"/>
      <c r="B3" s="3"/>
      <c r="C3" s="3" t="s">
        <v>1</v>
      </c>
      <c r="D3" s="2"/>
      <c r="E3" s="2"/>
      <c r="F3" s="2"/>
      <c r="G3" s="2"/>
    </row>
    <row r="4" spans="1:7" ht="15.75" thickBot="1" x14ac:dyDescent="0.3">
      <c r="A4" s="20" t="s">
        <v>0</v>
      </c>
      <c r="B4" s="4" t="s">
        <v>53</v>
      </c>
      <c r="C4" s="4" t="s">
        <v>2</v>
      </c>
      <c r="D4" s="20" t="s">
        <v>3</v>
      </c>
      <c r="E4" s="4" t="s">
        <v>4</v>
      </c>
      <c r="F4" s="4" t="s">
        <v>5</v>
      </c>
      <c r="G4" s="4" t="s">
        <v>6</v>
      </c>
    </row>
    <row r="6" spans="1:7" x14ac:dyDescent="0.25">
      <c r="A6" t="s">
        <v>39</v>
      </c>
      <c r="B6" s="16" t="s">
        <v>8</v>
      </c>
      <c r="C6" s="17">
        <v>1000</v>
      </c>
      <c r="D6" s="19" t="s">
        <v>7</v>
      </c>
      <c r="E6" s="16" t="s">
        <v>16</v>
      </c>
      <c r="F6" s="18">
        <v>38.102353000000001</v>
      </c>
      <c r="G6" s="18">
        <v>-83.513250999999997</v>
      </c>
    </row>
    <row r="7" spans="1:7" x14ac:dyDescent="0.25">
      <c r="B7" s="16" t="s">
        <v>8</v>
      </c>
      <c r="C7" s="17">
        <v>1000</v>
      </c>
      <c r="D7" s="19" t="s">
        <v>7</v>
      </c>
      <c r="E7" s="16" t="s">
        <v>16</v>
      </c>
      <c r="F7" s="18">
        <v>38.091456000000001</v>
      </c>
      <c r="G7" s="18">
        <v>-83.496802000000002</v>
      </c>
    </row>
    <row r="8" spans="1:7" x14ac:dyDescent="0.25">
      <c r="B8" s="16" t="s">
        <v>8</v>
      </c>
      <c r="C8" s="17">
        <v>1000</v>
      </c>
      <c r="D8" s="19" t="s">
        <v>7</v>
      </c>
      <c r="E8" s="16" t="s">
        <v>16</v>
      </c>
      <c r="F8" s="18">
        <v>38.059331999999998</v>
      </c>
      <c r="G8" s="18">
        <v>-83.464759999999998</v>
      </c>
    </row>
    <row r="9" spans="1:7" x14ac:dyDescent="0.25">
      <c r="B9" s="16" t="s">
        <v>8</v>
      </c>
      <c r="C9" s="17">
        <v>1000</v>
      </c>
      <c r="D9" s="19" t="s">
        <v>7</v>
      </c>
      <c r="E9" s="16" t="s">
        <v>16</v>
      </c>
      <c r="F9" s="18">
        <v>38.040281999999998</v>
      </c>
      <c r="G9" s="18">
        <v>-83.402411000000001</v>
      </c>
    </row>
    <row r="10" spans="1:7" x14ac:dyDescent="0.25">
      <c r="B10" s="16" t="s">
        <v>8</v>
      </c>
      <c r="C10" s="17">
        <v>1000</v>
      </c>
      <c r="D10" s="19" t="s">
        <v>9</v>
      </c>
      <c r="E10" s="16" t="s">
        <v>21</v>
      </c>
      <c r="F10" s="18">
        <v>37.291735000000003</v>
      </c>
      <c r="G10" s="18">
        <v>-85.288465000000002</v>
      </c>
    </row>
    <row r="11" spans="1:7" x14ac:dyDescent="0.25">
      <c r="B11" s="16" t="s">
        <v>8</v>
      </c>
      <c r="C11" s="17">
        <v>1000</v>
      </c>
      <c r="D11" s="19" t="s">
        <v>9</v>
      </c>
      <c r="E11" s="16" t="s">
        <v>21</v>
      </c>
      <c r="F11" s="18">
        <v>37.231847000000002</v>
      </c>
      <c r="G11" s="18">
        <v>-85.337356999999997</v>
      </c>
    </row>
    <row r="12" spans="1:7" x14ac:dyDescent="0.25">
      <c r="B12" s="16" t="s">
        <v>8</v>
      </c>
      <c r="C12" s="17">
        <v>1000</v>
      </c>
      <c r="D12" s="19" t="s">
        <v>9</v>
      </c>
      <c r="E12" s="16" t="s">
        <v>31</v>
      </c>
      <c r="F12" s="18">
        <v>37.222403</v>
      </c>
      <c r="G12" s="18">
        <v>-85.269250999999997</v>
      </c>
    </row>
    <row r="13" spans="1:7" x14ac:dyDescent="0.25">
      <c r="B13" s="16" t="s">
        <v>8</v>
      </c>
      <c r="C13" s="17">
        <v>3000</v>
      </c>
      <c r="D13" s="19" t="s">
        <v>10</v>
      </c>
      <c r="E13" s="16" t="s">
        <v>22</v>
      </c>
      <c r="F13" s="18">
        <v>37.271920000000001</v>
      </c>
      <c r="G13" s="18">
        <v>-83.370317</v>
      </c>
    </row>
    <row r="14" spans="1:7" x14ac:dyDescent="0.25">
      <c r="B14" s="16" t="s">
        <v>8</v>
      </c>
      <c r="C14" s="17">
        <v>250</v>
      </c>
      <c r="D14" s="19" t="s">
        <v>11</v>
      </c>
      <c r="E14" s="16" t="s">
        <v>23</v>
      </c>
      <c r="F14" s="18">
        <v>38.129959999999997</v>
      </c>
      <c r="G14" s="18">
        <v>-83.557675000000003</v>
      </c>
    </row>
    <row r="15" spans="1:7" x14ac:dyDescent="0.25">
      <c r="B15" s="16" t="s">
        <v>8</v>
      </c>
      <c r="C15" s="17">
        <v>250</v>
      </c>
      <c r="D15" s="19" t="s">
        <v>11</v>
      </c>
      <c r="E15" s="16" t="s">
        <v>23</v>
      </c>
      <c r="F15" s="18">
        <v>38.117584000000001</v>
      </c>
      <c r="G15" s="18">
        <v>-83.538681999999994</v>
      </c>
    </row>
    <row r="16" spans="1:7" x14ac:dyDescent="0.25">
      <c r="B16" s="1" t="s">
        <v>8</v>
      </c>
      <c r="C16" s="9">
        <v>75</v>
      </c>
      <c r="D16" s="5" t="s">
        <v>12</v>
      </c>
      <c r="E16" s="1" t="s">
        <v>19</v>
      </c>
      <c r="F16" s="12">
        <v>38.293072000000002</v>
      </c>
      <c r="G16" s="12">
        <v>-84.878729000000007</v>
      </c>
    </row>
    <row r="17" spans="1:7" x14ac:dyDescent="0.25">
      <c r="B17" s="1" t="s">
        <v>8</v>
      </c>
      <c r="C17" s="9">
        <v>75</v>
      </c>
      <c r="D17" s="5" t="s">
        <v>13</v>
      </c>
      <c r="E17" s="1" t="s">
        <v>18</v>
      </c>
      <c r="F17" s="12">
        <v>38.204923999999998</v>
      </c>
      <c r="G17" s="12">
        <v>-84.885626999999999</v>
      </c>
    </row>
    <row r="18" spans="1:7" x14ac:dyDescent="0.25">
      <c r="B18" s="1" t="s">
        <v>8</v>
      </c>
      <c r="C18" s="9">
        <v>75</v>
      </c>
      <c r="D18" s="5" t="s">
        <v>14</v>
      </c>
      <c r="E18" s="1" t="s">
        <v>17</v>
      </c>
      <c r="F18" s="12">
        <v>38.034675</v>
      </c>
      <c r="G18" s="12">
        <v>-84.836071000000004</v>
      </c>
    </row>
    <row r="19" spans="1:7" x14ac:dyDescent="0.25">
      <c r="B19" s="1" t="s">
        <v>8</v>
      </c>
      <c r="C19" s="10">
        <v>75</v>
      </c>
      <c r="D19" s="5" t="s">
        <v>15</v>
      </c>
      <c r="E19" s="1" t="s">
        <v>20</v>
      </c>
      <c r="F19" s="12">
        <v>37.913539</v>
      </c>
      <c r="G19" s="12">
        <v>-84.823507000000006</v>
      </c>
    </row>
    <row r="20" spans="1:7" x14ac:dyDescent="0.25">
      <c r="C20" s="11">
        <f>SUM(C6:C19)</f>
        <v>10800</v>
      </c>
    </row>
    <row r="22" spans="1:7" x14ac:dyDescent="0.25">
      <c r="A22" t="s">
        <v>40</v>
      </c>
      <c r="B22" s="1" t="s">
        <v>24</v>
      </c>
      <c r="C22" s="7">
        <v>70000</v>
      </c>
      <c r="D22" t="s">
        <v>25</v>
      </c>
      <c r="E22" s="1" t="s">
        <v>36</v>
      </c>
      <c r="F22" s="12">
        <v>37.014783000000001</v>
      </c>
      <c r="G22" s="12">
        <v>-84.634602000000001</v>
      </c>
    </row>
    <row r="23" spans="1:7" x14ac:dyDescent="0.25">
      <c r="B23" s="1" t="s">
        <v>24</v>
      </c>
      <c r="C23" s="7">
        <v>70000</v>
      </c>
      <c r="D23" t="s">
        <v>25</v>
      </c>
      <c r="E23" s="1" t="s">
        <v>36</v>
      </c>
      <c r="F23" s="12">
        <v>37.011857999999997</v>
      </c>
      <c r="G23" s="12">
        <v>-84.703143999999995</v>
      </c>
    </row>
    <row r="24" spans="1:7" x14ac:dyDescent="0.25">
      <c r="B24" s="1" t="s">
        <v>24</v>
      </c>
      <c r="C24" s="7">
        <v>70000</v>
      </c>
      <c r="D24" t="s">
        <v>25</v>
      </c>
      <c r="E24" s="1" t="s">
        <v>36</v>
      </c>
      <c r="F24" s="12">
        <v>36.966009</v>
      </c>
      <c r="G24" s="12">
        <v>-84.843281000000005</v>
      </c>
    </row>
    <row r="25" spans="1:7" x14ac:dyDescent="0.25">
      <c r="B25" s="1" t="s">
        <v>24</v>
      </c>
      <c r="C25" s="7">
        <v>70000</v>
      </c>
      <c r="D25" t="s">
        <v>25</v>
      </c>
      <c r="E25" s="1" t="s">
        <v>37</v>
      </c>
      <c r="F25" s="12">
        <v>36.953640999999998</v>
      </c>
      <c r="G25" s="12">
        <v>-84.936715000000007</v>
      </c>
    </row>
    <row r="26" spans="1:7" x14ac:dyDescent="0.25">
      <c r="B26" s="1" t="s">
        <v>24</v>
      </c>
      <c r="C26" s="7">
        <v>70000</v>
      </c>
      <c r="D26" t="s">
        <v>25</v>
      </c>
      <c r="E26" s="1" t="s">
        <v>38</v>
      </c>
      <c r="F26" s="12">
        <v>36.953710000000001</v>
      </c>
      <c r="G26" s="12">
        <v>-85.006979999999999</v>
      </c>
    </row>
    <row r="27" spans="1:7" x14ac:dyDescent="0.25">
      <c r="B27" s="1" t="s">
        <v>24</v>
      </c>
      <c r="C27" s="7">
        <v>80000</v>
      </c>
      <c r="D27" t="s">
        <v>26</v>
      </c>
      <c r="E27" s="1" t="s">
        <v>34</v>
      </c>
      <c r="F27" s="12">
        <v>36.968701000000003</v>
      </c>
      <c r="G27" s="12">
        <v>-84.127426999999997</v>
      </c>
    </row>
    <row r="28" spans="1:7" x14ac:dyDescent="0.25">
      <c r="B28" s="1" t="s">
        <v>24</v>
      </c>
      <c r="C28" s="7">
        <v>80000</v>
      </c>
      <c r="D28" t="s">
        <v>26</v>
      </c>
      <c r="E28" s="1" t="s">
        <v>34</v>
      </c>
      <c r="F28" s="12">
        <v>36.952737999999997</v>
      </c>
      <c r="G28" s="12">
        <v>-84.207944999999995</v>
      </c>
    </row>
    <row r="29" spans="1:7" x14ac:dyDescent="0.25">
      <c r="B29" s="1" t="s">
        <v>24</v>
      </c>
      <c r="C29" s="7">
        <v>80000</v>
      </c>
      <c r="D29" t="s">
        <v>26</v>
      </c>
      <c r="E29" s="1" t="s">
        <v>35</v>
      </c>
      <c r="F29" s="12">
        <v>36.977203000000003</v>
      </c>
      <c r="G29" s="12">
        <v>-84.258450999999994</v>
      </c>
    </row>
    <row r="30" spans="1:7" x14ac:dyDescent="0.25">
      <c r="B30" s="1" t="s">
        <v>24</v>
      </c>
      <c r="C30" s="7">
        <v>80000</v>
      </c>
      <c r="D30" t="s">
        <v>26</v>
      </c>
      <c r="E30" s="1" t="s">
        <v>35</v>
      </c>
      <c r="F30" s="12">
        <v>37.002172999999999</v>
      </c>
      <c r="G30" s="12">
        <v>-84.237461999999994</v>
      </c>
    </row>
    <row r="31" spans="1:7" x14ac:dyDescent="0.25">
      <c r="B31" s="1" t="s">
        <v>24</v>
      </c>
      <c r="C31" s="7">
        <v>50000</v>
      </c>
      <c r="D31" t="s">
        <v>27</v>
      </c>
      <c r="E31" s="1" t="s">
        <v>33</v>
      </c>
      <c r="F31" s="12">
        <v>37.228451</v>
      </c>
      <c r="G31" s="12">
        <v>-82.999210000000005</v>
      </c>
    </row>
    <row r="32" spans="1:7" x14ac:dyDescent="0.25">
      <c r="B32" s="1" t="s">
        <v>24</v>
      </c>
      <c r="C32" s="7">
        <v>60000</v>
      </c>
      <c r="D32" t="s">
        <v>28</v>
      </c>
      <c r="E32" s="1" t="s">
        <v>32</v>
      </c>
      <c r="F32" s="12">
        <v>37.842976999999998</v>
      </c>
      <c r="G32" s="12">
        <v>-82.879924000000003</v>
      </c>
    </row>
    <row r="33" spans="1:7" x14ac:dyDescent="0.25">
      <c r="B33" s="1" t="s">
        <v>24</v>
      </c>
      <c r="C33" s="7">
        <v>100000</v>
      </c>
      <c r="D33" t="s">
        <v>9</v>
      </c>
      <c r="E33" s="1" t="s">
        <v>21</v>
      </c>
      <c r="F33" s="12">
        <v>37.291735000000003</v>
      </c>
      <c r="G33" s="12">
        <v>-85.288465000000002</v>
      </c>
    </row>
    <row r="34" spans="1:7" x14ac:dyDescent="0.25">
      <c r="B34" s="1" t="s">
        <v>24</v>
      </c>
      <c r="C34" s="7">
        <v>100000</v>
      </c>
      <c r="D34" t="s">
        <v>9</v>
      </c>
      <c r="E34" s="1" t="s">
        <v>21</v>
      </c>
      <c r="F34" s="12">
        <v>37.231847000000002</v>
      </c>
      <c r="G34" s="12">
        <v>-85.337356999999997</v>
      </c>
    </row>
    <row r="35" spans="1:7" x14ac:dyDescent="0.25">
      <c r="B35" s="1" t="s">
        <v>24</v>
      </c>
      <c r="C35" s="7">
        <v>100000</v>
      </c>
      <c r="D35" t="s">
        <v>9</v>
      </c>
      <c r="E35" s="1" t="s">
        <v>31</v>
      </c>
      <c r="F35" s="12">
        <v>37.222403</v>
      </c>
      <c r="G35" s="12">
        <v>-85.269250999999997</v>
      </c>
    </row>
    <row r="36" spans="1:7" x14ac:dyDescent="0.25">
      <c r="B36" s="1" t="s">
        <v>24</v>
      </c>
      <c r="C36" s="8">
        <v>35000</v>
      </c>
      <c r="D36" t="s">
        <v>29</v>
      </c>
      <c r="E36" s="1" t="s">
        <v>30</v>
      </c>
      <c r="F36" s="12">
        <v>37.185847000000003</v>
      </c>
      <c r="G36" s="12">
        <v>-84.176714000000004</v>
      </c>
    </row>
    <row r="37" spans="1:7" x14ac:dyDescent="0.25">
      <c r="C37" s="13">
        <f>SUM(C22:C36)</f>
        <v>1115000</v>
      </c>
    </row>
    <row r="39" spans="1:7" x14ac:dyDescent="0.25">
      <c r="A39" t="s">
        <v>41</v>
      </c>
      <c r="B39" s="1" t="s">
        <v>24</v>
      </c>
      <c r="C39" s="7">
        <v>80000</v>
      </c>
      <c r="D39" t="s">
        <v>25</v>
      </c>
      <c r="E39" s="1" t="s">
        <v>36</v>
      </c>
      <c r="F39" s="12">
        <v>37.014783000000001</v>
      </c>
      <c r="G39" s="12">
        <v>-84.634602000000001</v>
      </c>
    </row>
    <row r="40" spans="1:7" x14ac:dyDescent="0.25">
      <c r="B40" s="1" t="s">
        <v>24</v>
      </c>
      <c r="C40" s="7">
        <v>80000</v>
      </c>
      <c r="D40" t="s">
        <v>25</v>
      </c>
      <c r="E40" s="1" t="s">
        <v>36</v>
      </c>
      <c r="F40" s="12">
        <v>37.011857999999997</v>
      </c>
      <c r="G40" s="12">
        <v>-84.703143999999995</v>
      </c>
    </row>
    <row r="41" spans="1:7" x14ac:dyDescent="0.25">
      <c r="B41" s="1" t="s">
        <v>24</v>
      </c>
      <c r="C41" s="7">
        <v>80000</v>
      </c>
      <c r="D41" t="s">
        <v>25</v>
      </c>
      <c r="E41" s="1" t="s">
        <v>36</v>
      </c>
      <c r="F41" s="12">
        <v>36.966009</v>
      </c>
      <c r="G41" s="12">
        <v>-84.843281000000005</v>
      </c>
    </row>
    <row r="42" spans="1:7" x14ac:dyDescent="0.25">
      <c r="B42" s="1" t="s">
        <v>24</v>
      </c>
      <c r="C42" s="7">
        <v>80000</v>
      </c>
      <c r="D42" t="s">
        <v>25</v>
      </c>
      <c r="E42" s="1" t="s">
        <v>37</v>
      </c>
      <c r="F42" s="12">
        <v>36.953640999999998</v>
      </c>
      <c r="G42" s="12">
        <v>-84.936715000000007</v>
      </c>
    </row>
    <row r="43" spans="1:7" x14ac:dyDescent="0.25">
      <c r="B43" s="1" t="s">
        <v>24</v>
      </c>
      <c r="C43" s="7">
        <v>80000</v>
      </c>
      <c r="D43" t="s">
        <v>25</v>
      </c>
      <c r="E43" s="1" t="s">
        <v>38</v>
      </c>
      <c r="F43" s="12">
        <v>36.953710000000001</v>
      </c>
      <c r="G43" s="12">
        <v>-85.006979999999999</v>
      </c>
    </row>
    <row r="44" spans="1:7" x14ac:dyDescent="0.25">
      <c r="B44" s="1" t="s">
        <v>24</v>
      </c>
      <c r="C44" s="7">
        <v>40000</v>
      </c>
      <c r="D44" t="s">
        <v>42</v>
      </c>
      <c r="E44" s="1" t="s">
        <v>50</v>
      </c>
      <c r="F44" s="12">
        <v>38.738692999999998</v>
      </c>
      <c r="G44" s="12">
        <v>-85.064386999999996</v>
      </c>
    </row>
    <row r="45" spans="1:7" x14ac:dyDescent="0.25">
      <c r="B45" s="1" t="s">
        <v>24</v>
      </c>
      <c r="C45" s="7">
        <v>45000</v>
      </c>
      <c r="D45" t="s">
        <v>43</v>
      </c>
      <c r="E45" s="1" t="s">
        <v>49</v>
      </c>
      <c r="F45" s="12">
        <v>37.903866999999998</v>
      </c>
      <c r="G45" s="12">
        <v>-86.748403999999994</v>
      </c>
    </row>
    <row r="46" spans="1:7" x14ac:dyDescent="0.25">
      <c r="B46" s="1" t="s">
        <v>24</v>
      </c>
      <c r="C46" s="7">
        <v>50000</v>
      </c>
      <c r="D46" t="s">
        <v>44</v>
      </c>
      <c r="E46" s="1" t="s">
        <v>48</v>
      </c>
      <c r="F46" s="12">
        <v>37.142856999999999</v>
      </c>
      <c r="G46" s="12">
        <v>-88.406740999999997</v>
      </c>
    </row>
    <row r="47" spans="1:7" x14ac:dyDescent="0.25">
      <c r="B47" s="1" t="s">
        <v>24</v>
      </c>
      <c r="C47" s="7">
        <v>100000</v>
      </c>
      <c r="D47" t="s">
        <v>45</v>
      </c>
      <c r="E47" s="1" t="s">
        <v>51</v>
      </c>
      <c r="F47" s="12">
        <v>37.019072999999999</v>
      </c>
      <c r="G47" s="12">
        <v>-88.279274000000001</v>
      </c>
    </row>
    <row r="48" spans="1:7" x14ac:dyDescent="0.25">
      <c r="B48" s="1" t="s">
        <v>24</v>
      </c>
      <c r="C48" s="8">
        <v>100000</v>
      </c>
      <c r="D48" t="s">
        <v>46</v>
      </c>
      <c r="E48" s="1" t="s">
        <v>47</v>
      </c>
      <c r="F48" s="12">
        <v>37.028574999999996</v>
      </c>
      <c r="G48" s="12">
        <v>-88.226181999999994</v>
      </c>
    </row>
    <row r="49" spans="1:7" x14ac:dyDescent="0.25">
      <c r="C49" s="13">
        <f>SUM(C39:C48)</f>
        <v>735000</v>
      </c>
    </row>
    <row r="51" spans="1:7" x14ac:dyDescent="0.25">
      <c r="A51" t="s">
        <v>52</v>
      </c>
      <c r="B51" s="1" t="s">
        <v>24</v>
      </c>
      <c r="C51" s="7">
        <v>75000</v>
      </c>
      <c r="D51" t="s">
        <v>54</v>
      </c>
      <c r="E51" s="1" t="s">
        <v>60</v>
      </c>
      <c r="F51" s="12">
        <v>36.871692000000003</v>
      </c>
      <c r="G51" s="12">
        <v>-86.070736999999994</v>
      </c>
    </row>
    <row r="52" spans="1:7" x14ac:dyDescent="0.25">
      <c r="B52" s="1" t="s">
        <v>24</v>
      </c>
      <c r="C52" s="7">
        <v>75000</v>
      </c>
      <c r="D52" t="s">
        <v>54</v>
      </c>
      <c r="E52" s="1" t="s">
        <v>60</v>
      </c>
      <c r="F52" s="12">
        <v>36.904887000000002</v>
      </c>
      <c r="G52" s="12">
        <v>-86.075130000000001</v>
      </c>
    </row>
    <row r="53" spans="1:7" x14ac:dyDescent="0.25">
      <c r="B53" s="1" t="s">
        <v>24</v>
      </c>
      <c r="C53" s="7">
        <v>75000</v>
      </c>
      <c r="D53" t="s">
        <v>54</v>
      </c>
      <c r="E53" s="1" t="s">
        <v>61</v>
      </c>
      <c r="F53" s="12">
        <v>36.889954000000003</v>
      </c>
      <c r="G53" s="12">
        <v>-86.123682000000002</v>
      </c>
    </row>
    <row r="54" spans="1:7" x14ac:dyDescent="0.25">
      <c r="B54" s="1" t="s">
        <v>24</v>
      </c>
      <c r="C54" s="7">
        <v>35000</v>
      </c>
      <c r="D54" t="s">
        <v>55</v>
      </c>
      <c r="E54" s="1" t="s">
        <v>17</v>
      </c>
      <c r="F54" s="12">
        <v>37.973661999999997</v>
      </c>
      <c r="G54" s="12">
        <v>-85.158023</v>
      </c>
    </row>
    <row r="55" spans="1:7" x14ac:dyDescent="0.25">
      <c r="B55" s="1" t="s">
        <v>24</v>
      </c>
      <c r="C55" s="7">
        <v>35000</v>
      </c>
      <c r="D55" t="s">
        <v>55</v>
      </c>
      <c r="E55" s="1" t="s">
        <v>59</v>
      </c>
      <c r="F55" s="12">
        <v>38.025776</v>
      </c>
      <c r="G55" s="12">
        <v>-85.273235</v>
      </c>
    </row>
    <row r="56" spans="1:7" x14ac:dyDescent="0.25">
      <c r="B56" s="1" t="s">
        <v>24</v>
      </c>
      <c r="C56" s="7">
        <v>25000</v>
      </c>
      <c r="D56" t="s">
        <v>56</v>
      </c>
      <c r="E56" s="1" t="s">
        <v>20</v>
      </c>
      <c r="F56" s="12">
        <v>37.751387999999999</v>
      </c>
      <c r="G56" s="12">
        <v>-84.705735000000004</v>
      </c>
    </row>
    <row r="57" spans="1:7" x14ac:dyDescent="0.25">
      <c r="B57" s="1" t="s">
        <v>24</v>
      </c>
      <c r="C57" s="7">
        <v>25000</v>
      </c>
      <c r="D57" t="s">
        <v>56</v>
      </c>
      <c r="E57" s="1" t="s">
        <v>20</v>
      </c>
      <c r="F57" s="12">
        <v>37.696210999999998</v>
      </c>
      <c r="G57" s="12">
        <v>-84.741080999999994</v>
      </c>
    </row>
    <row r="58" spans="1:7" x14ac:dyDescent="0.25">
      <c r="B58" s="1" t="s">
        <v>24</v>
      </c>
      <c r="C58" s="7">
        <v>20000</v>
      </c>
      <c r="D58" t="s">
        <v>57</v>
      </c>
      <c r="E58" s="1" t="s">
        <v>58</v>
      </c>
      <c r="F58" s="12">
        <v>38.209077999999998</v>
      </c>
      <c r="G58" s="12">
        <v>-85.144602000000006</v>
      </c>
    </row>
    <row r="59" spans="1:7" x14ac:dyDescent="0.25">
      <c r="B59" s="1" t="s">
        <v>24</v>
      </c>
      <c r="C59" s="7">
        <v>75000</v>
      </c>
      <c r="D59" t="s">
        <v>42</v>
      </c>
      <c r="E59" s="1" t="s">
        <v>50</v>
      </c>
      <c r="F59" s="12">
        <v>38.738692999999998</v>
      </c>
      <c r="G59" s="12">
        <v>-85.064386999999996</v>
      </c>
    </row>
    <row r="60" spans="1:7" x14ac:dyDescent="0.25">
      <c r="B60" s="1" t="s">
        <v>24</v>
      </c>
      <c r="C60" s="7">
        <v>60000</v>
      </c>
      <c r="D60" t="s">
        <v>43</v>
      </c>
      <c r="E60" s="1" t="s">
        <v>49</v>
      </c>
      <c r="F60" s="12">
        <v>37.903866999999998</v>
      </c>
      <c r="G60" s="12">
        <v>-86.748403999999994</v>
      </c>
    </row>
    <row r="61" spans="1:7" x14ac:dyDescent="0.25">
      <c r="B61" s="1" t="s">
        <v>24</v>
      </c>
      <c r="C61" s="8">
        <v>50000</v>
      </c>
      <c r="D61" t="s">
        <v>44</v>
      </c>
      <c r="E61" s="1" t="s">
        <v>48</v>
      </c>
      <c r="F61" s="12">
        <v>37.142856999999999</v>
      </c>
      <c r="G61" s="12">
        <v>-88.406740999999997</v>
      </c>
    </row>
    <row r="62" spans="1:7" x14ac:dyDescent="0.25">
      <c r="C62" s="7">
        <f>SUM(C51:C61)</f>
        <v>550000</v>
      </c>
    </row>
    <row r="64" spans="1:7" x14ac:dyDescent="0.25">
      <c r="A64" t="s">
        <v>62</v>
      </c>
      <c r="B64" s="1" t="s">
        <v>24</v>
      </c>
      <c r="C64" s="7">
        <v>25000</v>
      </c>
      <c r="D64" t="s">
        <v>55</v>
      </c>
      <c r="E64" s="1" t="s">
        <v>17</v>
      </c>
      <c r="F64" s="1">
        <v>37.973661999999997</v>
      </c>
      <c r="G64" s="1">
        <v>-85.158023</v>
      </c>
    </row>
    <row r="65" spans="1:7" x14ac:dyDescent="0.25">
      <c r="B65" s="1" t="s">
        <v>24</v>
      </c>
      <c r="C65" s="7">
        <v>25000</v>
      </c>
      <c r="D65" t="s">
        <v>55</v>
      </c>
      <c r="E65" s="1" t="s">
        <v>59</v>
      </c>
      <c r="F65" s="1">
        <v>38.025776</v>
      </c>
      <c r="G65" s="1">
        <v>-85.273235</v>
      </c>
    </row>
    <row r="66" spans="1:7" x14ac:dyDescent="0.25">
      <c r="B66" s="1" t="s">
        <v>24</v>
      </c>
      <c r="C66" s="7">
        <v>30000</v>
      </c>
      <c r="D66" t="s">
        <v>56</v>
      </c>
      <c r="E66" s="1" t="s">
        <v>20</v>
      </c>
      <c r="F66" s="1">
        <v>37.751387999999999</v>
      </c>
      <c r="G66" s="1">
        <v>-84.705735000000004</v>
      </c>
    </row>
    <row r="67" spans="1:7" x14ac:dyDescent="0.25">
      <c r="B67" s="1" t="s">
        <v>24</v>
      </c>
      <c r="C67" s="8">
        <v>30000</v>
      </c>
      <c r="D67" t="s">
        <v>56</v>
      </c>
      <c r="E67" s="1" t="s">
        <v>20</v>
      </c>
      <c r="F67" s="1">
        <v>37.696210999999998</v>
      </c>
      <c r="G67" s="1">
        <v>-84.741080999999994</v>
      </c>
    </row>
    <row r="68" spans="1:7" x14ac:dyDescent="0.25">
      <c r="C68" s="13">
        <f>SUM(C64:C67)</f>
        <v>110000</v>
      </c>
    </row>
    <row r="70" spans="1:7" x14ac:dyDescent="0.25">
      <c r="A70" t="s">
        <v>63</v>
      </c>
      <c r="B70" s="1" t="s">
        <v>64</v>
      </c>
      <c r="C70" s="9">
        <v>12500</v>
      </c>
      <c r="D70" t="s">
        <v>55</v>
      </c>
      <c r="E70" s="1" t="s">
        <v>17</v>
      </c>
      <c r="F70" s="12">
        <v>37.973661999999997</v>
      </c>
      <c r="G70" s="12">
        <v>-85.158023</v>
      </c>
    </row>
    <row r="71" spans="1:7" x14ac:dyDescent="0.25">
      <c r="B71" s="1" t="s">
        <v>64</v>
      </c>
      <c r="C71" s="9">
        <v>12500</v>
      </c>
      <c r="D71" t="s">
        <v>55</v>
      </c>
      <c r="E71" s="1" t="s">
        <v>17</v>
      </c>
      <c r="F71" s="12">
        <v>37.976188999999998</v>
      </c>
      <c r="G71" s="12">
        <v>-85.193388999999996</v>
      </c>
    </row>
    <row r="72" spans="1:7" x14ac:dyDescent="0.25">
      <c r="B72" s="1" t="s">
        <v>64</v>
      </c>
      <c r="C72" s="9">
        <v>12500</v>
      </c>
      <c r="D72" t="s">
        <v>55</v>
      </c>
      <c r="E72" s="1" t="s">
        <v>59</v>
      </c>
      <c r="F72" s="12">
        <v>38.025776</v>
      </c>
      <c r="G72" s="12">
        <v>-85.273235</v>
      </c>
    </row>
    <row r="73" spans="1:7" x14ac:dyDescent="0.25">
      <c r="B73" s="1" t="s">
        <v>64</v>
      </c>
      <c r="C73" s="9">
        <v>20000</v>
      </c>
      <c r="D73" t="s">
        <v>26</v>
      </c>
      <c r="E73" s="1" t="s">
        <v>34</v>
      </c>
      <c r="F73" s="12">
        <v>36.968701000000003</v>
      </c>
      <c r="G73" s="12">
        <v>-84.127426999999997</v>
      </c>
    </row>
    <row r="74" spans="1:7" x14ac:dyDescent="0.25">
      <c r="B74" s="1" t="s">
        <v>64</v>
      </c>
      <c r="C74" s="9">
        <v>20000</v>
      </c>
      <c r="D74" t="s">
        <v>26</v>
      </c>
      <c r="E74" s="1" t="s">
        <v>34</v>
      </c>
      <c r="F74" s="12">
        <v>36.952737999999997</v>
      </c>
      <c r="G74" s="12">
        <v>-84.207944999999995</v>
      </c>
    </row>
    <row r="75" spans="1:7" x14ac:dyDescent="0.25">
      <c r="B75" s="1" t="s">
        <v>64</v>
      </c>
      <c r="C75" s="9">
        <v>20000</v>
      </c>
      <c r="D75" t="s">
        <v>26</v>
      </c>
      <c r="E75" s="1" t="s">
        <v>35</v>
      </c>
      <c r="F75" s="12">
        <v>36.977203000000003</v>
      </c>
      <c r="G75" s="12">
        <v>-84.258450999999994</v>
      </c>
    </row>
    <row r="76" spans="1:7" x14ac:dyDescent="0.25">
      <c r="B76" s="1" t="s">
        <v>64</v>
      </c>
      <c r="C76" s="9">
        <v>20000</v>
      </c>
      <c r="D76" t="s">
        <v>26</v>
      </c>
      <c r="E76" s="1" t="s">
        <v>35</v>
      </c>
      <c r="F76" s="12">
        <v>37.002172999999999</v>
      </c>
      <c r="G76" s="12">
        <v>-84.237461999999994</v>
      </c>
    </row>
    <row r="77" spans="1:7" x14ac:dyDescent="0.25">
      <c r="B77" s="1" t="s">
        <v>64</v>
      </c>
      <c r="C77" s="9">
        <v>30000</v>
      </c>
      <c r="D77" t="s">
        <v>42</v>
      </c>
      <c r="E77" s="1" t="s">
        <v>50</v>
      </c>
      <c r="F77" s="12">
        <v>38.769154</v>
      </c>
      <c r="G77" s="12">
        <v>-84.935120999999995</v>
      </c>
    </row>
    <row r="78" spans="1:7" x14ac:dyDescent="0.25">
      <c r="B78" s="1" t="s">
        <v>64</v>
      </c>
      <c r="C78" s="9">
        <v>30000</v>
      </c>
      <c r="D78" t="s">
        <v>42</v>
      </c>
      <c r="E78" s="1" t="s">
        <v>50</v>
      </c>
      <c r="F78" s="12">
        <v>38.782699000000001</v>
      </c>
      <c r="G78" s="12">
        <v>-84.808841000000001</v>
      </c>
    </row>
    <row r="79" spans="1:7" x14ac:dyDescent="0.25">
      <c r="B79" s="1" t="s">
        <v>64</v>
      </c>
      <c r="C79" s="9">
        <v>30000</v>
      </c>
      <c r="D79" t="s">
        <v>42</v>
      </c>
      <c r="E79" s="1" t="s">
        <v>65</v>
      </c>
      <c r="F79" s="12">
        <v>38.803632999999998</v>
      </c>
      <c r="G79" s="12">
        <v>84.806798000000001</v>
      </c>
    </row>
    <row r="80" spans="1:7" x14ac:dyDescent="0.25">
      <c r="B80" s="1" t="s">
        <v>64</v>
      </c>
      <c r="C80" s="10">
        <v>30000</v>
      </c>
      <c r="D80" t="s">
        <v>42</v>
      </c>
      <c r="E80" s="1" t="s">
        <v>65</v>
      </c>
      <c r="F80" s="12">
        <v>38.902897000000003</v>
      </c>
      <c r="G80" s="12">
        <v>-84.798648999999997</v>
      </c>
    </row>
    <row r="81" spans="1:7" x14ac:dyDescent="0.25">
      <c r="C81" s="13">
        <f>SUM(C70:C80)</f>
        <v>237500</v>
      </c>
    </row>
    <row r="83" spans="1:7" x14ac:dyDescent="0.25">
      <c r="A83" t="s">
        <v>66</v>
      </c>
      <c r="B83" t="s">
        <v>67</v>
      </c>
      <c r="C83" s="11">
        <v>7500</v>
      </c>
      <c r="D83" t="s">
        <v>55</v>
      </c>
      <c r="E83" s="1" t="s">
        <v>17</v>
      </c>
      <c r="F83" s="12">
        <v>37.973661999999997</v>
      </c>
      <c r="G83" s="12">
        <v>-85.158023</v>
      </c>
    </row>
    <row r="84" spans="1:7" x14ac:dyDescent="0.25">
      <c r="B84" t="s">
        <v>67</v>
      </c>
      <c r="C84" s="11">
        <v>7500</v>
      </c>
      <c r="D84" t="s">
        <v>55</v>
      </c>
      <c r="E84" s="1" t="s">
        <v>17</v>
      </c>
      <c r="F84" s="12">
        <v>37.976188999999998</v>
      </c>
      <c r="G84" s="12">
        <v>-85.193388999999996</v>
      </c>
    </row>
    <row r="85" spans="1:7" x14ac:dyDescent="0.25">
      <c r="B85" t="s">
        <v>67</v>
      </c>
      <c r="C85" s="11">
        <v>7500</v>
      </c>
      <c r="D85" t="s">
        <v>55</v>
      </c>
      <c r="E85" s="1" t="s">
        <v>59</v>
      </c>
      <c r="F85" s="12">
        <v>38.025776</v>
      </c>
      <c r="G85" s="12">
        <v>-85.273235</v>
      </c>
    </row>
    <row r="86" spans="1:7" x14ac:dyDescent="0.25">
      <c r="B86" t="s">
        <v>67</v>
      </c>
      <c r="C86" s="11">
        <v>2000</v>
      </c>
      <c r="D86" t="s">
        <v>68</v>
      </c>
      <c r="E86" s="1" t="s">
        <v>69</v>
      </c>
      <c r="F86" s="12">
        <v>37.705506999999997</v>
      </c>
      <c r="G86" s="12">
        <v>-84.355980000000002</v>
      </c>
    </row>
    <row r="87" spans="1:7" x14ac:dyDescent="0.25">
      <c r="B87" t="s">
        <v>67</v>
      </c>
      <c r="C87" s="11">
        <v>10000</v>
      </c>
      <c r="D87" t="s">
        <v>54</v>
      </c>
      <c r="E87" s="1" t="s">
        <v>60</v>
      </c>
      <c r="F87" s="12">
        <v>36.871692000000003</v>
      </c>
      <c r="G87" s="12">
        <v>-86.070736999999994</v>
      </c>
    </row>
    <row r="88" spans="1:7" x14ac:dyDescent="0.25">
      <c r="B88" t="s">
        <v>67</v>
      </c>
      <c r="C88" s="11">
        <v>10000</v>
      </c>
      <c r="D88" t="s">
        <v>54</v>
      </c>
      <c r="E88" s="1" t="s">
        <v>60</v>
      </c>
      <c r="F88" s="12">
        <v>36.904887000000002</v>
      </c>
      <c r="G88" s="12">
        <v>-86.075130000000001</v>
      </c>
    </row>
    <row r="89" spans="1:7" x14ac:dyDescent="0.25">
      <c r="B89" t="s">
        <v>67</v>
      </c>
      <c r="C89" s="14">
        <v>10000</v>
      </c>
      <c r="D89" t="s">
        <v>54</v>
      </c>
      <c r="E89" s="1" t="s">
        <v>61</v>
      </c>
      <c r="F89" s="12">
        <v>36.889954000000003</v>
      </c>
      <c r="G89" s="12">
        <v>-86.123682000000002</v>
      </c>
    </row>
    <row r="90" spans="1:7" x14ac:dyDescent="0.25">
      <c r="C90" s="13">
        <f>SUM(C83:C89)</f>
        <v>54500</v>
      </c>
    </row>
    <row r="92" spans="1:7" x14ac:dyDescent="0.25">
      <c r="A92" t="s">
        <v>70</v>
      </c>
      <c r="B92" t="s">
        <v>67</v>
      </c>
      <c r="C92" s="11">
        <v>15000</v>
      </c>
      <c r="D92" t="s">
        <v>57</v>
      </c>
      <c r="E92" s="1" t="s">
        <v>58</v>
      </c>
      <c r="F92" s="12">
        <v>38.209077999999998</v>
      </c>
      <c r="G92" s="12">
        <v>-85.144602000000006</v>
      </c>
    </row>
    <row r="93" spans="1:7" x14ac:dyDescent="0.25">
      <c r="B93" t="s">
        <v>67</v>
      </c>
      <c r="C93" s="11">
        <v>15000</v>
      </c>
      <c r="D93" t="s">
        <v>71</v>
      </c>
      <c r="E93" s="1" t="s">
        <v>17</v>
      </c>
      <c r="F93" s="12">
        <v>37.976308000000003</v>
      </c>
      <c r="G93" s="12">
        <v>-85.008480000000006</v>
      </c>
    </row>
    <row r="94" spans="1:7" x14ac:dyDescent="0.25">
      <c r="B94" t="s">
        <v>67</v>
      </c>
      <c r="C94" s="11">
        <v>15000</v>
      </c>
      <c r="D94" t="s">
        <v>72</v>
      </c>
      <c r="E94" s="1" t="s">
        <v>19</v>
      </c>
      <c r="F94" s="12">
        <v>38.498691999999998</v>
      </c>
      <c r="G94" s="12">
        <v>-84.875934000000001</v>
      </c>
    </row>
    <row r="95" spans="1:7" x14ac:dyDescent="0.25">
      <c r="B95" t="s">
        <v>67</v>
      </c>
      <c r="C95" s="11">
        <v>20000</v>
      </c>
      <c r="D95" t="s">
        <v>73</v>
      </c>
      <c r="E95" s="1" t="s">
        <v>78</v>
      </c>
      <c r="F95" s="12">
        <v>37.147863999999998</v>
      </c>
      <c r="G95" s="12">
        <v>-87.684748999999996</v>
      </c>
    </row>
    <row r="96" spans="1:7" x14ac:dyDescent="0.25">
      <c r="B96" t="s">
        <v>67</v>
      </c>
      <c r="C96" s="11">
        <v>10000</v>
      </c>
      <c r="D96" t="s">
        <v>74</v>
      </c>
      <c r="E96" s="1" t="s">
        <v>77</v>
      </c>
      <c r="F96" s="12">
        <v>38.499288</v>
      </c>
      <c r="G96" s="12">
        <v>-84.581239999999994</v>
      </c>
    </row>
    <row r="97" spans="1:11" x14ac:dyDescent="0.25">
      <c r="B97" t="s">
        <v>67</v>
      </c>
      <c r="C97" s="11">
        <v>12500</v>
      </c>
      <c r="D97" t="s">
        <v>75</v>
      </c>
      <c r="E97" s="1" t="s">
        <v>77</v>
      </c>
      <c r="F97" s="12">
        <v>38.799100000000003</v>
      </c>
      <c r="G97" s="12">
        <v>-84.639312000000004</v>
      </c>
    </row>
    <row r="98" spans="1:11" x14ac:dyDescent="0.25">
      <c r="B98" t="s">
        <v>67</v>
      </c>
      <c r="C98" s="11">
        <v>10000</v>
      </c>
      <c r="D98" t="s">
        <v>76</v>
      </c>
      <c r="E98" s="1" t="s">
        <v>79</v>
      </c>
      <c r="F98" s="12">
        <v>37.701830999999999</v>
      </c>
      <c r="G98" s="12">
        <v>-82.738932000000005</v>
      </c>
    </row>
    <row r="99" spans="1:11" x14ac:dyDescent="0.25">
      <c r="B99" t="s">
        <v>67</v>
      </c>
      <c r="C99" s="11">
        <v>10000</v>
      </c>
      <c r="D99" t="s">
        <v>76</v>
      </c>
      <c r="E99" s="1" t="s">
        <v>79</v>
      </c>
      <c r="F99" s="12">
        <v>37.714418000000002</v>
      </c>
      <c r="G99" s="12">
        <v>-82.739118000000005</v>
      </c>
    </row>
    <row r="100" spans="1:11" x14ac:dyDescent="0.25">
      <c r="B100" t="s">
        <v>67</v>
      </c>
      <c r="C100" s="14">
        <v>10000</v>
      </c>
      <c r="D100" t="s">
        <v>76</v>
      </c>
      <c r="E100" s="1" t="s">
        <v>79</v>
      </c>
      <c r="F100" s="12">
        <v>37.726489999999998</v>
      </c>
      <c r="G100" s="12">
        <v>-82.742768999999996</v>
      </c>
    </row>
    <row r="101" spans="1:11" x14ac:dyDescent="0.25">
      <c r="C101" s="13">
        <f>SUM(C92:C100)</f>
        <v>117500</v>
      </c>
    </row>
    <row r="102" spans="1:11" x14ac:dyDescent="0.25">
      <c r="C102" s="13"/>
    </row>
    <row r="103" spans="1:11" x14ac:dyDescent="0.25">
      <c r="A103" t="s">
        <v>80</v>
      </c>
      <c r="B103" s="1" t="s">
        <v>24</v>
      </c>
      <c r="C103" s="11">
        <v>20000</v>
      </c>
      <c r="D103" t="s">
        <v>57</v>
      </c>
      <c r="E103" s="1" t="s">
        <v>58</v>
      </c>
      <c r="F103" s="12">
        <v>38.209077999999998</v>
      </c>
      <c r="G103" s="12">
        <v>-85.144602000000006</v>
      </c>
    </row>
    <row r="104" spans="1:11" x14ac:dyDescent="0.25">
      <c r="B104" s="1" t="s">
        <v>24</v>
      </c>
      <c r="C104" s="11">
        <v>20000</v>
      </c>
      <c r="D104" t="s">
        <v>75</v>
      </c>
      <c r="E104" s="1" t="s">
        <v>77</v>
      </c>
      <c r="F104" s="12">
        <v>38.799100000000003</v>
      </c>
      <c r="G104" s="12">
        <v>-84.639312000000004</v>
      </c>
    </row>
    <row r="105" spans="1:11" x14ac:dyDescent="0.25">
      <c r="B105" s="1" t="s">
        <v>24</v>
      </c>
      <c r="C105" s="14">
        <v>20000</v>
      </c>
      <c r="D105" t="s">
        <v>74</v>
      </c>
      <c r="E105" s="1" t="s">
        <v>77</v>
      </c>
      <c r="F105" s="12">
        <v>38.499288</v>
      </c>
      <c r="G105" s="12">
        <v>-84.581239999999994</v>
      </c>
    </row>
    <row r="106" spans="1:11" x14ac:dyDescent="0.25">
      <c r="C106" s="13">
        <f>SUM(C103:C105)</f>
        <v>60000</v>
      </c>
    </row>
    <row r="108" spans="1:11" x14ac:dyDescent="0.25">
      <c r="A108" t="s">
        <v>81</v>
      </c>
      <c r="B108" s="1" t="s">
        <v>82</v>
      </c>
      <c r="C108" s="11">
        <v>6000</v>
      </c>
      <c r="D108" t="s">
        <v>83</v>
      </c>
      <c r="E108" s="1" t="s">
        <v>17</v>
      </c>
      <c r="F108" s="12">
        <v>38.040149</v>
      </c>
      <c r="G108" s="12">
        <v>-84.904712000000004</v>
      </c>
      <c r="K108" s="13"/>
    </row>
    <row r="109" spans="1:11" x14ac:dyDescent="0.25">
      <c r="B109" s="1" t="s">
        <v>82</v>
      </c>
      <c r="C109" s="7">
        <v>10000</v>
      </c>
      <c r="D109" t="s">
        <v>84</v>
      </c>
      <c r="E109" s="1" t="s">
        <v>85</v>
      </c>
      <c r="F109" s="12">
        <v>36.833599</v>
      </c>
      <c r="G109" s="12">
        <v>-87.838946000000007</v>
      </c>
    </row>
    <row r="110" spans="1:11" x14ac:dyDescent="0.25">
      <c r="B110" s="1" t="s">
        <v>82</v>
      </c>
      <c r="C110" s="7">
        <v>15000</v>
      </c>
      <c r="D110" t="s">
        <v>86</v>
      </c>
      <c r="E110" s="1" t="s">
        <v>87</v>
      </c>
      <c r="F110" s="12">
        <v>37.484281000000003</v>
      </c>
      <c r="G110" s="12">
        <v>-84.559408000000005</v>
      </c>
    </row>
    <row r="111" spans="1:11" x14ac:dyDescent="0.25">
      <c r="B111" s="1" t="s">
        <v>82</v>
      </c>
      <c r="C111" s="7">
        <v>15000</v>
      </c>
      <c r="D111" t="s">
        <v>86</v>
      </c>
      <c r="E111" s="1" t="s">
        <v>87</v>
      </c>
      <c r="F111" s="12">
        <v>37.492522000000001</v>
      </c>
      <c r="G111" s="12">
        <v>-84.547844999999995</v>
      </c>
    </row>
    <row r="112" spans="1:11" x14ac:dyDescent="0.25">
      <c r="B112" s="1" t="s">
        <v>82</v>
      </c>
      <c r="C112" s="7">
        <v>9000</v>
      </c>
      <c r="D112" t="s">
        <v>88</v>
      </c>
      <c r="E112" s="1" t="s">
        <v>79</v>
      </c>
      <c r="F112" s="12">
        <v>37.737380999999999</v>
      </c>
      <c r="G112" s="12">
        <v>-82.731050999999994</v>
      </c>
    </row>
    <row r="113" spans="1:7" x14ac:dyDescent="0.25">
      <c r="B113" s="1" t="s">
        <v>82</v>
      </c>
      <c r="C113" s="7">
        <v>15000</v>
      </c>
      <c r="D113" t="s">
        <v>90</v>
      </c>
      <c r="E113" s="1" t="s">
        <v>91</v>
      </c>
      <c r="F113" s="12">
        <v>38.484591000000002</v>
      </c>
      <c r="G113" s="12">
        <v>-82.887192999999996</v>
      </c>
    </row>
    <row r="114" spans="1:7" x14ac:dyDescent="0.25">
      <c r="B114" s="1" t="s">
        <v>82</v>
      </c>
      <c r="C114" s="7">
        <v>45000</v>
      </c>
      <c r="D114" t="s">
        <v>89</v>
      </c>
      <c r="E114" s="1" t="s">
        <v>38</v>
      </c>
      <c r="F114" s="12">
        <v>36.874006999999999</v>
      </c>
      <c r="G114" s="12">
        <v>-85.149919999999995</v>
      </c>
    </row>
    <row r="115" spans="1:7" x14ac:dyDescent="0.25">
      <c r="B115" s="1" t="s">
        <v>82</v>
      </c>
      <c r="C115" s="7">
        <v>45000</v>
      </c>
      <c r="D115" t="s">
        <v>89</v>
      </c>
      <c r="E115" s="1" t="s">
        <v>92</v>
      </c>
      <c r="F115" s="12">
        <v>36.894401000000002</v>
      </c>
      <c r="G115" s="12">
        <v>-85.146137999999993</v>
      </c>
    </row>
    <row r="116" spans="1:7" x14ac:dyDescent="0.25">
      <c r="B116" s="1" t="s">
        <v>82</v>
      </c>
      <c r="C116" s="7">
        <v>45000</v>
      </c>
      <c r="D116" t="s">
        <v>89</v>
      </c>
      <c r="E116" s="1" t="s">
        <v>93</v>
      </c>
      <c r="F116" s="12">
        <v>36.387114400000002</v>
      </c>
      <c r="G116" s="12">
        <v>-85.244709999999998</v>
      </c>
    </row>
    <row r="117" spans="1:7" x14ac:dyDescent="0.25">
      <c r="B117" s="1" t="s">
        <v>82</v>
      </c>
      <c r="C117" s="8">
        <v>45000</v>
      </c>
      <c r="D117" t="s">
        <v>89</v>
      </c>
      <c r="E117" s="1" t="s">
        <v>61</v>
      </c>
      <c r="F117" s="12">
        <v>36.785989999999998</v>
      </c>
      <c r="G117" s="12">
        <v>-85.365750000000006</v>
      </c>
    </row>
    <row r="118" spans="1:7" x14ac:dyDescent="0.25">
      <c r="C118" s="13">
        <f>SUM(C108:C117)</f>
        <v>250000</v>
      </c>
    </row>
    <row r="120" spans="1:7" x14ac:dyDescent="0.25">
      <c r="A120" s="15" t="s">
        <v>96</v>
      </c>
    </row>
    <row r="121" spans="1:7" x14ac:dyDescent="0.25">
      <c r="A121" s="6"/>
      <c r="B121" s="6"/>
      <c r="C121" s="6"/>
      <c r="D121" s="6"/>
      <c r="E121" s="6"/>
      <c r="F121" s="6"/>
      <c r="G121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U.S. Fish &amp; Wildlife Service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Oster, Ryan</dc:creator>
  <cp:lastModifiedBy>Oster, Ryan</cp:lastModifiedBy>
  <cp:lastPrinted>2016-02-18T19:34:07Z</cp:lastPrinted>
  <dcterms:created xsi:type="dcterms:W3CDTF">2016-02-18T14:57:23Z</dcterms:created>
  <dcterms:modified xsi:type="dcterms:W3CDTF">2016-03-07T16:10:31Z</dcterms:modified>
</cp:coreProperties>
</file>